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225" activeTab="2"/>
  </bookViews>
  <sheets>
    <sheet name="APR" sheetId="1" r:id="rId1"/>
    <sheet name="MAG" sheetId="2" r:id="rId2"/>
    <sheet name="GIU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<sst xmlns="http://schemas.openxmlformats.org/spreadsheetml/2006/main" count="54" uniqueCount="20">
  <si>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</si>
  <si>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</si>
  <si>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</si>
  <si>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</si>
  <si>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</si>
  <si>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</si>
  <si>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</si>
  <si>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</si>
  <si>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</si>
  <si>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</si>
  <si>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</si>
  <si>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</si>
  <si>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</si>
  <si>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</si>
  <si>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</si>
  <si>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Area Amministrativa generale</t>
  </si>
  <si>
    <t>Area Economico-Finanziaria</t>
  </si>
  <si>
    <t>APRILE 2023</t>
  </si>
  <si>
    <t>MAGGIO 2023</t>
  </si>
  <si>
    <t>GIUGNO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</si>
</sst>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G7" sqref="G7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64</v>
      </c>
      <c r="D6" s="8">
        <v>14</v>
      </c>
      <c r="E6" s="8">
        <v>1</v>
      </c>
      <c r="F6" s="8">
        <v>0</v>
      </c>
      <c r="G6" s="8">
        <f>D6+E6+F6</f>
        <v>15</v>
      </c>
      <c r="H6" s="9">
        <f>D6*100/C6</f>
        <v>21.875</v>
      </c>
      <c r="I6" s="9">
        <f>E6*100/C6</f>
        <v>1.5625</v>
      </c>
      <c r="J6" s="9">
        <f>F6*100/C6</f>
        <v>0</v>
      </c>
      <c r="K6" s="10">
        <f>H6+I6+J6</f>
        <v>23.4375</v>
      </c>
      <c r="L6" s="11">
        <f>100-K6</f>
        <v>76.5625</v>
      </c>
    </row>
    <row r="7" spans="1:12" s="5" customFormat="1" ht="13.5">
      <c r="A7" s="7" t="s">
        <v>16</v>
      </c>
      <c r="B7" s="8">
        <v>1</v>
      </c>
      <c r="C7" s="8">
        <v>18</v>
      </c>
      <c r="D7" s="8">
        <v>3</v>
      </c>
      <c r="E7" s="8">
        <v>0</v>
      </c>
      <c r="F7" s="8">
        <v>0</v>
      </c>
      <c r="G7" s="8">
        <f>D7+E7+F7</f>
        <v>3</v>
      </c>
      <c r="H7" s="9">
        <f>D7*100/C7</f>
        <v>16.666666666666668</v>
      </c>
      <c r="I7" s="9">
        <f>E7*100/C7</f>
        <v>0</v>
      </c>
      <c r="J7" s="9">
        <f>F7*100/C7</f>
        <v>0</v>
      </c>
      <c r="K7" s="10">
        <f>H7+I7+J7</f>
        <v>16.666666666666668</v>
      </c>
      <c r="L7" s="11">
        <f>100-K7</f>
        <v>83.33333333333333</v>
      </c>
    </row>
    <row r="8" spans="1:12" s="5" customFormat="1" ht="13.5">
      <c r="A8" s="7" t="s">
        <v>14</v>
      </c>
      <c r="B8" s="8">
        <v>2</v>
      </c>
      <c r="C8" s="8">
        <v>36</v>
      </c>
      <c r="D8" s="8">
        <v>4</v>
      </c>
      <c r="E8" s="8">
        <v>0</v>
      </c>
      <c r="F8" s="8">
        <v>0</v>
      </c>
      <c r="G8" s="8">
        <f>D8+E8+F8</f>
        <v>4</v>
      </c>
      <c r="H8" s="9">
        <f>D8*100/C8</f>
        <v>11.11111111111111</v>
      </c>
      <c r="I8" s="9">
        <f>E8*100/C8</f>
        <v>0</v>
      </c>
      <c r="J8" s="9">
        <f>F8*100/C8</f>
        <v>0</v>
      </c>
      <c r="K8" s="10">
        <f>H8+I8+J8</f>
        <v>11.11111111111111</v>
      </c>
      <c r="L8" s="11">
        <f>100-K8</f>
        <v>88.88888888888889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G6" sqref="G6:G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71</v>
      </c>
      <c r="D6" s="8">
        <v>8</v>
      </c>
      <c r="E6" s="8">
        <v>0</v>
      </c>
      <c r="F6" s="8">
        <v>0</v>
      </c>
      <c r="G6" s="8">
        <f>D6+E6+F6</f>
        <v>8</v>
      </c>
      <c r="H6" s="9">
        <f>D6*100/C6</f>
        <v>11.267605633802816</v>
      </c>
      <c r="I6" s="9">
        <f>E6*100/C6</f>
        <v>0</v>
      </c>
      <c r="J6" s="9">
        <f>F6*100/C6</f>
        <v>0</v>
      </c>
      <c r="K6" s="10">
        <f>H6+I6+J6</f>
        <v>11.267605633802816</v>
      </c>
      <c r="L6" s="11">
        <f>100-K6</f>
        <v>88.73239436619718</v>
      </c>
    </row>
    <row r="7" spans="1:12" s="5" customFormat="1" ht="13.5">
      <c r="A7" s="7" t="s">
        <v>16</v>
      </c>
      <c r="B7" s="8">
        <v>1</v>
      </c>
      <c r="C7" s="8">
        <v>21</v>
      </c>
      <c r="D7" s="8">
        <v>10</v>
      </c>
      <c r="E7" s="8">
        <v>0</v>
      </c>
      <c r="F7" s="8">
        <v>0</v>
      </c>
      <c r="G7" s="8">
        <f>D7+E7+F7</f>
        <v>10</v>
      </c>
      <c r="H7" s="9">
        <f>D7*100/C7</f>
        <v>47.61904761904762</v>
      </c>
      <c r="I7" s="9">
        <f>E7*100/C7</f>
        <v>0</v>
      </c>
      <c r="J7" s="9">
        <f>F7*100/C7</f>
        <v>0</v>
      </c>
      <c r="K7" s="10">
        <f>H7+I7+J7</f>
        <v>47.61904761904762</v>
      </c>
      <c r="L7" s="11">
        <f>100-K7</f>
        <v>52.38095238095238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1</v>
      </c>
      <c r="E8" s="8">
        <v>0</v>
      </c>
      <c r="F8" s="8">
        <v>0</v>
      </c>
      <c r="G8" s="8">
        <f>D8+E8+F8</f>
        <v>1</v>
      </c>
      <c r="H8" s="9">
        <f>D8*100/C8</f>
        <v>2.380952380952381</v>
      </c>
      <c r="I8" s="9">
        <f>E8*100/C8</f>
        <v>0</v>
      </c>
      <c r="J8" s="9">
        <f>F8*100/C8</f>
        <v>0</v>
      </c>
      <c r="K8" s="10">
        <f>H8+I8+J8</f>
        <v>2.380952380952381</v>
      </c>
      <c r="L8" s="11">
        <f>100-K8</f>
        <v>97.61904761904762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G6" sqref="G6:G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68</v>
      </c>
      <c r="D6" s="8">
        <v>14</v>
      </c>
      <c r="E6" s="8">
        <v>0</v>
      </c>
      <c r="F6" s="8">
        <v>0</v>
      </c>
      <c r="G6" s="8">
        <f>D6+E6+F6</f>
        <v>14</v>
      </c>
      <c r="H6" s="9">
        <f>D6*100/C6</f>
        <v>20.58823529411765</v>
      </c>
      <c r="I6" s="9">
        <f>E6*100/C6</f>
        <v>0</v>
      </c>
      <c r="J6" s="9">
        <f>F6*100/C6</f>
        <v>0</v>
      </c>
      <c r="K6" s="10">
        <f>H6+I6+J6</f>
        <v>20.58823529411765</v>
      </c>
      <c r="L6" s="11">
        <f>100-K6</f>
        <v>79.41176470588235</v>
      </c>
    </row>
    <row r="7" spans="1:12" s="5" customFormat="1" ht="13.5">
      <c r="A7" s="7" t="s">
        <v>16</v>
      </c>
      <c r="B7" s="8">
        <v>1</v>
      </c>
      <c r="C7" s="8">
        <v>20</v>
      </c>
      <c r="D7" s="8">
        <v>1</v>
      </c>
      <c r="E7" s="8">
        <v>0</v>
      </c>
      <c r="F7" s="8">
        <v>0</v>
      </c>
      <c r="G7" s="8">
        <f>D7+E7+F7</f>
        <v>1</v>
      </c>
      <c r="H7" s="9">
        <f>D7*100/C7</f>
        <v>5</v>
      </c>
      <c r="I7" s="9">
        <f>E7*100/C7</f>
        <v>0</v>
      </c>
      <c r="J7" s="9">
        <f>F7*100/C7</f>
        <v>0</v>
      </c>
      <c r="K7" s="10">
        <f>H7+I7+J7</f>
        <v>5</v>
      </c>
      <c r="L7" s="11">
        <f>100-K7</f>
        <v>95</v>
      </c>
    </row>
    <row r="8" spans="1:12" s="5" customFormat="1" ht="13.5">
      <c r="A8" s="7" t="s">
        <v>14</v>
      </c>
      <c r="B8" s="8">
        <v>2</v>
      </c>
      <c r="C8" s="8">
        <v>40</v>
      </c>
      <c r="D8" s="8">
        <v>3</v>
      </c>
      <c r="E8" s="8">
        <v>0</v>
      </c>
      <c r="F8" s="8">
        <v>1</v>
      </c>
      <c r="G8" s="8">
        <f>D8+E8+F8</f>
        <v>4</v>
      </c>
      <c r="H8" s="9">
        <f>D8*100/C8</f>
        <v>7.5</v>
      </c>
      <c r="I8" s="9">
        <f>E8*100/C8</f>
        <v>0</v>
      </c>
      <c r="J8" s="9">
        <f>F8*100/C8</f>
        <v>2.5</v>
      </c>
      <c r="K8" s="10">
        <f>H8+I8+J8</f>
        <v>10</v>
      </c>
      <c r="L8" s="11">
        <f>100-K8</f>
        <v>90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 Parolari</cp:lastModifiedBy>
  <cp:lastPrinted>2021-05-05T13:13:36Z</cp:lastPrinted>
  <dcterms:modified xsi:type="dcterms:W3CDTF">2023-07-10T14:50:12Z</dcterms:modified>
  <cp:category/>
  <cp:version/>
  <cp:contentType/>
  <cp:contentStatus/>
</cp:coreProperties>
</file>